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ena\Desktop\Javna nabava\Ticketing\"/>
    </mc:Choice>
  </mc:AlternateContent>
  <xr:revisionPtr revIDLastSave="0" documentId="13_ncr:1_{D4AA0CBD-58CC-4F7C-8244-9F5D4EC7BFD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roškovnik" sheetId="4" r:id="rId1"/>
    <sheet name="List2" sheetId="2" r:id="rId2"/>
    <sheet name="List3" sheetId="3" r:id="rId3"/>
  </sheets>
  <definedNames>
    <definedName name="_xlnm.Print_Titles" localSheetId="0">troškovnik!$10:$10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2" i="4" l="1"/>
  <c r="F32" i="4"/>
  <c r="F31" i="4"/>
  <c r="F23" i="4" l="1"/>
  <c r="F25" i="4" s="1"/>
  <c r="F24" i="4"/>
  <c r="F27" i="4"/>
  <c r="F28" i="4"/>
  <c r="F29" i="4"/>
  <c r="F30" i="4"/>
  <c r="F33" i="4"/>
  <c r="F34" i="4"/>
  <c r="F35" i="4"/>
  <c r="F36" i="4"/>
  <c r="F37" i="4"/>
  <c r="F50" i="4"/>
  <c r="F49" i="4"/>
  <c r="F47" i="4"/>
  <c r="F46" i="4"/>
  <c r="F45" i="4"/>
  <c r="F44" i="4"/>
  <c r="F43" i="4"/>
  <c r="F42" i="4"/>
  <c r="F41" i="4"/>
  <c r="F40" i="4"/>
  <c r="F39" i="4"/>
  <c r="F21" i="4"/>
  <c r="F20" i="4"/>
  <c r="F19" i="4"/>
  <c r="F18" i="4"/>
  <c r="F17" i="4"/>
  <c r="F16" i="4"/>
  <c r="F15" i="4"/>
  <c r="F14" i="4"/>
  <c r="F13" i="4"/>
  <c r="F12" i="4"/>
  <c r="F26" i="4" l="1"/>
  <c r="F51" i="4" s="1"/>
</calcChain>
</file>

<file path=xl/sharedStrings.xml><?xml version="1.0" encoding="utf-8"?>
<sst xmlns="http://schemas.openxmlformats.org/spreadsheetml/2006/main" count="99" uniqueCount="63">
  <si>
    <t>R.br</t>
  </si>
  <si>
    <t>Naziv</t>
  </si>
  <si>
    <t>Jedinična mjera</t>
  </si>
  <si>
    <t>Jedinična cijena bez pdv-a</t>
  </si>
  <si>
    <t>Vozačevo računalo (uređaj za prodaju karata kod vozača, centralna upravljačka jedinica, vozačevo računalo, oprema za komunikaciju) - uređaj i programska podrška</t>
  </si>
  <si>
    <t>kom.</t>
  </si>
  <si>
    <t>Uređaj za validaciju karata - uređaj i programska podrška</t>
  </si>
  <si>
    <t>Beskontaktne pametne kartice</t>
  </si>
  <si>
    <t>Centralni aplikativni sustav (PROGRAMSKA PODRŠKA)</t>
  </si>
  <si>
    <t>PC računala</t>
  </si>
  <si>
    <t>kom</t>
  </si>
  <si>
    <r>
      <t xml:space="preserve">Uređaj za validaciju karata - uređaj i programska podrška – </t>
    </r>
    <r>
      <rPr>
        <b/>
        <sz val="11"/>
        <color theme="1"/>
        <rFont val="Calibri"/>
        <family val="2"/>
        <charset val="238"/>
      </rPr>
      <t>1 primjerak kao u autobusu</t>
    </r>
  </si>
  <si>
    <r>
      <t>Prijenosni uređaj za kontrolu karata –</t>
    </r>
    <r>
      <rPr>
        <b/>
        <sz val="11"/>
        <color theme="1"/>
        <rFont val="Calibri"/>
        <family val="2"/>
        <charset val="238"/>
      </rPr>
      <t xml:space="preserve"> 1 primjerak uređaja sa svim funkcionalnostima</t>
    </r>
  </si>
  <si>
    <r>
      <t xml:space="preserve">Oprema za prodaju karata na vlastitim prodajnim mjestima (bez PC računala) – </t>
    </r>
    <r>
      <rPr>
        <b/>
        <sz val="11"/>
        <color theme="1"/>
        <rFont val="Calibri"/>
        <family val="2"/>
        <charset val="238"/>
      </rPr>
      <t>1 primjerak opreme koji se spaja na jedno od računala u centralnom uredu</t>
    </r>
  </si>
  <si>
    <r>
      <t xml:space="preserve">Sustav brojanja putnika – brojači putnika s programskom podrškom instalirani kao u autobusu - </t>
    </r>
    <r>
      <rPr>
        <b/>
        <sz val="11"/>
        <color theme="1"/>
        <rFont val="Calibri"/>
        <family val="2"/>
        <charset val="238"/>
      </rPr>
      <t>1 primjerak kao u autobusu</t>
    </r>
  </si>
  <si>
    <t>Oprema za ured dispečera (organizatora prometa) – 
računalo s pripadajućim monitorom minimalne dijagonale 65“ i 
programskom podrškom za nadzor vozila</t>
  </si>
  <si>
    <r>
      <t xml:space="preserve">Vozačevo računalo (uređaj za prodaju karata kod vozača, centralna upravljačka jedinica,
vozačevo računalo, oprema za komunikaciju) - uređaj i programska podrška -
</t>
    </r>
    <r>
      <rPr>
        <b/>
        <sz val="11"/>
        <color theme="1"/>
        <rFont val="Calibri"/>
        <family val="2"/>
        <charset val="238"/>
      </rPr>
      <t>1 primjerak kao u autobusu</t>
    </r>
  </si>
  <si>
    <t>komplet</t>
  </si>
  <si>
    <t xml:space="preserve">                                                                            Projket je sufinancirala Europska unija iz Kohezijskog fonda</t>
  </si>
  <si>
    <t>Točna količina</t>
  </si>
  <si>
    <t>A</t>
  </si>
  <si>
    <t>B</t>
  </si>
  <si>
    <t>C</t>
  </si>
  <si>
    <t>D</t>
  </si>
  <si>
    <t>E</t>
  </si>
  <si>
    <t>F</t>
  </si>
  <si>
    <t>Ukupna cijena bez pdv-a
(stupac D * stupac E)</t>
  </si>
  <si>
    <t>UKUPNA CIJENA PONUDE BEZ PDV-a</t>
  </si>
  <si>
    <t>TROŠKOVNIK: SUSTAV E -TICKETING, VN-EBR-1/20</t>
  </si>
  <si>
    <t>Prijenosni uređaj za kontrolu karata - uređaj i programska podrška</t>
  </si>
  <si>
    <t>Automati za prodaju papirnatih karata, prodaju, nadopunu i produživanje valjanosti beskontaktnih karata - uređaj i programska podrška</t>
  </si>
  <si>
    <t>Oprema za prodaju karata na vlastitim prodajnim mjestima - oprema i programska podrška</t>
  </si>
  <si>
    <t>Oprema za prodaju karata na vlastitim (dislociranim) prodajnim mjestima - oprema i programska podrška</t>
  </si>
  <si>
    <t>Oprema za prodaju karata na prodajnim mjestima podugovaratelja distribucije - oprema i programska podrška</t>
  </si>
  <si>
    <t xml:space="preserve">Aplikacija za kupnju karata putem mobilnih uređaja - prilagođeno za Android uređaje </t>
  </si>
  <si>
    <t xml:space="preserve">Aplikacija za kupnju karata putem mobilnih uređaja - prilagođeno za iOS uređaje </t>
  </si>
  <si>
    <t>Internetska (web) trgovina za kupnju karata</t>
  </si>
  <si>
    <t>Informacijski paneli na autobusnim stajalištima (4 reda) - uređaj i programska podrška</t>
  </si>
  <si>
    <t>Informacijski paneli na autobusnim terminalima i kolodvorima (8 redova) - uređaj i programska podrška</t>
  </si>
  <si>
    <t>Informacijski panel uz govornu najavu (u autobusu) - uređaj i programska podrška</t>
  </si>
  <si>
    <t xml:space="preserve">Aplikacija za informiranje putnika putem mobilnih uređaja - prilagođeno za Android uređaje </t>
  </si>
  <si>
    <t xml:space="preserve">Aplikacija za informiranje putnika putem mobilnih uređaja - prilagođeno za iOS uređaje </t>
  </si>
  <si>
    <t>Sustav za upravljanje voznim parkom / Oprema za pozicioniranje vozila putem GNSS-a - uređaj i programska podrška</t>
  </si>
  <si>
    <t>Sustav brojanja putnika (7 zglobnih vozila po troja dvokrilna vrata) -  uređaj i programska podrška</t>
  </si>
  <si>
    <t>Sustav brojanja putnika (3 solo autobusa po dvoja dvokrilna vrata) - uređaj i programska podrška</t>
  </si>
  <si>
    <t>Oprema centralnog ureda e-ticketinga - uređaji s pripadajućom programskom podrškom</t>
  </si>
  <si>
    <r>
      <t xml:space="preserve">Informacijski panel kao na autobusnim stajalištima (4 reda)  - </t>
    </r>
    <r>
      <rPr>
        <b/>
        <sz val="11"/>
        <color theme="1"/>
        <rFont val="Calibri"/>
        <family val="2"/>
        <charset val="238"/>
      </rPr>
      <t>1 primjerak kao na autobusnom stajalištu</t>
    </r>
  </si>
  <si>
    <r>
      <t xml:space="preserve">Informacijski panel uz govornu najavu – </t>
    </r>
    <r>
      <rPr>
        <b/>
        <sz val="11"/>
        <color theme="1"/>
        <rFont val="Calibri"/>
        <family val="2"/>
        <charset val="238"/>
      </rPr>
      <t>1 primjerak kao u autobusu</t>
    </r>
  </si>
  <si>
    <r>
      <t xml:space="preserve">Sustav za upravljanje voznim parkom - oprema za ured dispečera (organizatora prometa) / monitor minimalne dijagonale 65“ za pregled vozila na digitalnoj karti sa svim funkcionalnostima – </t>
    </r>
    <r>
      <rPr>
        <b/>
        <sz val="11"/>
        <color theme="1"/>
        <rFont val="Calibri"/>
        <family val="2"/>
        <charset val="238"/>
      </rPr>
      <t>1 primjerak kao u uredu dispečera prometa koji se spaja na jedno od računala u centralnom uredu</t>
    </r>
  </si>
  <si>
    <t>Napomena:</t>
  </si>
  <si>
    <t>Rezervni uređaji</t>
  </si>
  <si>
    <r>
      <t xml:space="preserve">U slučaju nuđenja integrirane aplikacije za kupnju karata putem mobilnih uređaja za Ios i Android, jediničnu cijenu treba navesti u stavci broj 11, a stavke 9 i 10 </t>
    </r>
    <r>
      <rPr>
        <b/>
        <sz val="12"/>
        <color theme="1"/>
        <rFont val="Calibri"/>
        <family val="2"/>
        <charset val="238"/>
        <scheme val="minor"/>
      </rPr>
      <t>ne popunjavati.</t>
    </r>
  </si>
  <si>
    <r>
      <t xml:space="preserve">U slučaju nuđenja integrirane aplikacije za informiranje putnika putem mobilnih uređaja za Ios i Android, jediničnu cijenu treba navesti u stavci broj 14, a stavke 12 i 13 </t>
    </r>
    <r>
      <rPr>
        <b/>
        <sz val="12"/>
        <color theme="1"/>
        <rFont val="Calibri"/>
        <family val="2"/>
        <charset val="238"/>
        <scheme val="minor"/>
      </rPr>
      <t>ne popunjavati.</t>
    </r>
  </si>
  <si>
    <r>
      <t xml:space="preserve">U slučaju nuđenja integrirane aplikacije za kupnju karata i aplikaciju za informiranje putnika putem mobilnih uređaja za Ios i Android, jediničnu cijenu treba navesti u stavci broj 15,
a stavke 9 - 14 </t>
    </r>
    <r>
      <rPr>
        <b/>
        <sz val="12"/>
        <color theme="1"/>
        <rFont val="Calibri"/>
        <family val="2"/>
        <charset val="238"/>
        <scheme val="minor"/>
      </rPr>
      <t>ne popunjavati</t>
    </r>
    <r>
      <rPr>
        <sz val="12"/>
        <color theme="1"/>
        <rFont val="Calibri"/>
        <family val="2"/>
        <charset val="238"/>
        <scheme val="minor"/>
      </rPr>
      <t xml:space="preserve">. </t>
    </r>
  </si>
  <si>
    <t>Zvučnici</t>
  </si>
  <si>
    <t>19a</t>
  </si>
  <si>
    <t>19b</t>
  </si>
  <si>
    <r>
      <t xml:space="preserve">U slučaju nuđenja informacijskih panela s integriranim zvučnicima, jediničnu cijenu treba navesti u stavci broj 19, a stavke broj 19a i 19b </t>
    </r>
    <r>
      <rPr>
        <b/>
        <sz val="11"/>
        <color theme="1"/>
        <rFont val="Calibri"/>
        <family val="2"/>
        <charset val="238"/>
        <scheme val="minor"/>
      </rPr>
      <t>ne popunjavati.</t>
    </r>
  </si>
  <si>
    <t>Jedinstvena aplikacija za kupnju karata putem mobilnih uređaja i za informiranje putnika putem mobilnih uređaja prilagođeno za Android i iOS / međusuma stavki 11 i 14 (VIDI NAPOMENU) - u slučaju nuđenja jedinstvene aplikacije - promijeniti formulu u stupcu F
Ako stavka 15 služi kao međusuma stavki 11 i 14, ne ispunjavati stupac E u ovoj stavci!</t>
  </si>
  <si>
    <t>Aplikacija za informiranje putnika putem mobilnih uređaja - podrška za Android i iOS integrirano / međusuma stavki 12 i 13 (VIDI NAPOMENU)  - u slučaju nuđenja jedinstvene aplikacije - promijeniti formulu u stupcu F
Ako stavka 14 služi kao međusuma stavki 12 i 13, ne ispunjavati stupac E u ovoj stavci!</t>
  </si>
  <si>
    <t>Aplikacija za kupnju karata putem mobilnih uređaja - podrška za Android i iOS integrirano / međusuma
stavki 9 i 10 (VIDI NAPOMENU); u slučaju nuđenja jedinstvene aplikacije - promijeniti formulu u stupcu F
Ako stavka 11 služi kao međusuma stavki 9 i 10, ne ispunjavati stupac E u ovoj stavci!</t>
  </si>
  <si>
    <t>Informacijski panel uz govornu najavu (u autobusu) s integriranim zvučnicima - uređaj i programska podrška
U slučaju da se nude informacijski paneli s odvojenim zvučnicima, ovdje upisti sumu stavki 19a i 19b
i promijeniti formulu u stupcu F
Ako stavka 19 služi kao međusuma stavki 19a i 19b, ne ispunjavati stupac E u ovoj stavci!</t>
  </si>
  <si>
    <t>IZMJENA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</si>
</sst>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 applyAlignme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 applyProtection="1">
      <alignment horizontal="center" vertical="center" wrapText="1"/>
      <protection locked="0"/>
    </xf>
    <xf numFmtId="4" fontId="1" fillId="3" borderId="9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/>
    </xf>
    <xf numFmtId="4" fontId="2" fillId="3" borderId="11" xfId="0" applyNumberFormat="1" applyFont="1" applyFill="1" applyBorder="1" applyAlignment="1" applyProtection="1">
      <alignment horizontal="center" vertical="center" wrapText="1"/>
      <protection locked="0"/>
    </xf>
    <xf numFmtId="4" fontId="1" fillId="3" borderId="12" xfId="0" applyNumberFormat="1" applyFont="1" applyFill="1" applyBorder="1" applyAlignment="1">
      <alignment horizontal="center" vertical="center"/>
    </xf>
    <xf numFmtId="4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3" xfId="0" applyNumberFormat="1" applyFont="1" applyBorder="1" applyAlignment="1" applyProtection="1">
      <alignment horizontal="center" vertical="center" wrapText="1"/>
      <protection locked="0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4" fontId="1" fillId="4" borderId="8" xfId="0" applyNumberFormat="1" applyFont="1" applyFill="1" applyBorder="1" applyAlignment="1" applyProtection="1">
      <alignment horizontal="center" vertical="center" wrapText="1"/>
      <protection locked="0"/>
    </xf>
    <xf numFmtId="4" fontId="1" fillId="4" borderId="9" xfId="0" applyNumberFormat="1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 applyProtection="1">
      <alignment horizontal="center" vertical="center" wrapText="1"/>
      <protection locked="0"/>
    </xf>
    <xf numFmtId="4" fontId="1" fillId="4" borderId="14" xfId="0" applyNumberFormat="1" applyFont="1" applyFill="1" applyBorder="1" applyAlignment="1">
      <alignment horizontal="center" vertical="center"/>
    </xf>
    <xf numFmtId="4" fontId="2" fillId="4" borderId="5" xfId="0" applyNumberFormat="1" applyFont="1" applyFill="1" applyBorder="1" applyAlignment="1" applyProtection="1">
      <alignment horizontal="center" vertical="center" wrapText="1"/>
      <protection locked="0"/>
    </xf>
    <xf numFmtId="4" fontId="2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4" fontId="2" fillId="3" borderId="6" xfId="0" applyNumberFormat="1" applyFont="1" applyFill="1" applyBorder="1" applyAlignment="1" applyProtection="1">
      <alignment horizontal="center" vertical="center"/>
      <protection locked="0"/>
    </xf>
    <xf numFmtId="4" fontId="2" fillId="4" borderId="6" xfId="0" applyNumberFormat="1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>
      <alignment horizontal="left" wrapText="1"/>
    </xf>
    <xf numFmtId="0" fontId="6" fillId="4" borderId="0" xfId="0" applyFont="1" applyFill="1" applyAlignment="1">
      <alignment horizontal="left"/>
    </xf>
    <xf numFmtId="0" fontId="6" fillId="5" borderId="0" xfId="0" applyFont="1" applyFill="1" applyAlignment="1">
      <alignment horizontal="left" wrapText="1"/>
    </xf>
    <xf numFmtId="0" fontId="6" fillId="5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/>
    </xf>
    <xf numFmtId="4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left" vertical="center" wrapText="1"/>
    </xf>
    <xf numFmtId="4" fontId="1" fillId="0" borderId="3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center" vertical="center"/>
    </xf>
    <xf numFmtId="0" fontId="1" fillId="6" borderId="8" xfId="0" applyFont="1" applyFill="1" applyBorder="1" applyAlignment="1">
      <alignment horizontal="left" vertical="center"/>
    </xf>
    <xf numFmtId="0" fontId="1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/>
    </xf>
    <xf numFmtId="4" fontId="1" fillId="6" borderId="8" xfId="0" applyNumberFormat="1" applyFont="1" applyFill="1" applyBorder="1" applyAlignment="1" applyProtection="1">
      <alignment horizontal="center" vertical="center" wrapText="1"/>
      <protection locked="0"/>
    </xf>
    <xf numFmtId="4" fontId="1" fillId="6" borderId="9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6" borderId="11" xfId="0" applyFont="1" applyFill="1" applyBorder="1" applyAlignment="1">
      <alignment horizontal="left" vertical="center"/>
    </xf>
    <xf numFmtId="0" fontId="1" fillId="6" borderId="11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/>
    </xf>
    <xf numFmtId="4" fontId="1" fillId="6" borderId="11" xfId="0" applyNumberFormat="1" applyFont="1" applyFill="1" applyBorder="1" applyAlignment="1" applyProtection="1">
      <alignment horizontal="center" vertical="center" wrapText="1"/>
      <protection locked="0"/>
    </xf>
    <xf numFmtId="4" fontId="1" fillId="6" borderId="12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6" borderId="5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/>
    </xf>
    <xf numFmtId="4" fontId="2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Alignment="1">
      <alignment horizontal="left"/>
    </xf>
    <xf numFmtId="4" fontId="2" fillId="5" borderId="6" xfId="0" applyNumberFormat="1" applyFont="1" applyFill="1" applyBorder="1" applyAlignment="1" applyProtection="1">
      <alignment horizontal="center" vertical="center"/>
      <protection locked="0"/>
    </xf>
    <xf numFmtId="4" fontId="2" fillId="6" borderId="6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123824</xdr:rowOff>
    </xdr:from>
    <xdr:to>
      <xdr:col>3</xdr:col>
      <xdr:colOff>419099</xdr:colOff>
      <xdr:row>5</xdr:row>
      <xdr:rowOff>82037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A695AA9E-022B-4683-ACCD-755B973ABD54}"/>
            </a:ext>
          </a:extLst>
        </xdr:cNvPr>
        <xdr:cNvGrpSpPr>
          <a:grpSpLocks noChangeAspect="1"/>
        </xdr:cNvGrpSpPr>
      </xdr:nvGrpSpPr>
      <xdr:grpSpPr>
        <a:xfrm>
          <a:off x="457200" y="123824"/>
          <a:ext cx="7839074" cy="863088"/>
          <a:chOff x="0" y="0"/>
          <a:chExt cx="5798185" cy="781719"/>
        </a:xfrm>
      </xdr:grpSpPr>
      <xdr:sp macro="" textlink="">
        <xdr:nvSpPr>
          <xdr:cNvPr id="3" name="Rectangle 17">
            <a:extLst>
              <a:ext uri="{FF2B5EF4-FFF2-40B4-BE49-F238E27FC236}">
                <a16:creationId xmlns:a16="http://schemas.microsoft.com/office/drawing/2014/main" id="{06FF02D7-9098-46C9-A473-80039F7228E0}"/>
              </a:ext>
            </a:extLst>
          </xdr:cNvPr>
          <xdr:cNvSpPr/>
        </xdr:nvSpPr>
        <xdr:spPr>
          <a:xfrm>
            <a:off x="1656918" y="33190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hr-HR" sz="1100">
                <a:effectLst/>
                <a:latin typeface="Calibri"/>
                <a:ea typeface="Calibri"/>
                <a:cs typeface="Calibri"/>
              </a:rPr>
              <a:t> </a:t>
            </a:r>
            <a:endParaRPr lang="hr-HR" sz="1100">
              <a:effectLst/>
              <a:latin typeface="Calibri"/>
              <a:ea typeface="Calibri"/>
              <a:cs typeface="Times New Roman"/>
            </a:endParaRPr>
          </a:p>
        </xdr:txBody>
      </xdr:sp>
      <xdr:sp macro="" textlink="">
        <xdr:nvSpPr>
          <xdr:cNvPr id="4" name="Rectangle 18">
            <a:extLst>
              <a:ext uri="{FF2B5EF4-FFF2-40B4-BE49-F238E27FC236}">
                <a16:creationId xmlns:a16="http://schemas.microsoft.com/office/drawing/2014/main" id="{979B122E-62F5-45D7-9EF3-BA4E1DF6BEE5}"/>
              </a:ext>
            </a:extLst>
          </xdr:cNvPr>
          <xdr:cNvSpPr/>
        </xdr:nvSpPr>
        <xdr:spPr>
          <a:xfrm>
            <a:off x="2787726" y="299898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hr-HR" sz="1100">
                <a:effectLst/>
                <a:latin typeface="Calibri"/>
                <a:ea typeface="Calibri"/>
                <a:cs typeface="Calibri"/>
              </a:rPr>
              <a:t> </a:t>
            </a:r>
            <a:endParaRPr lang="hr-HR" sz="1100">
              <a:effectLst/>
              <a:latin typeface="Calibri"/>
              <a:ea typeface="Calibri"/>
              <a:cs typeface="Times New Roman"/>
            </a:endParaRPr>
          </a:p>
        </xdr:txBody>
      </xdr:sp>
      <xdr:sp macro="" textlink="">
        <xdr:nvSpPr>
          <xdr:cNvPr id="5" name="Rectangle 19">
            <a:extLst>
              <a:ext uri="{FF2B5EF4-FFF2-40B4-BE49-F238E27FC236}">
                <a16:creationId xmlns:a16="http://schemas.microsoft.com/office/drawing/2014/main" id="{9CDC6946-C237-4E97-A585-5A299D1F9BEB}"/>
              </a:ext>
            </a:extLst>
          </xdr:cNvPr>
          <xdr:cNvSpPr/>
        </xdr:nvSpPr>
        <xdr:spPr>
          <a:xfrm>
            <a:off x="3952316" y="331902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hr-HR" sz="1100">
                <a:effectLst/>
                <a:latin typeface="Calibri"/>
                <a:ea typeface="Calibri"/>
                <a:cs typeface="Calibri"/>
              </a:rPr>
              <a:t> </a:t>
            </a:r>
            <a:endParaRPr lang="hr-HR" sz="1100">
              <a:effectLst/>
              <a:latin typeface="Calibri"/>
              <a:ea typeface="Calibri"/>
              <a:cs typeface="Times New Roman"/>
            </a:endParaRPr>
          </a:p>
        </xdr:txBody>
      </xdr:sp>
      <xdr:sp macro="" textlink="">
        <xdr:nvSpPr>
          <xdr:cNvPr id="6" name="Rectangle 21">
            <a:extLst>
              <a:ext uri="{FF2B5EF4-FFF2-40B4-BE49-F238E27FC236}">
                <a16:creationId xmlns:a16="http://schemas.microsoft.com/office/drawing/2014/main" id="{9AD76AD2-3980-41C2-A600-58DE367C9C31}"/>
              </a:ext>
            </a:extLst>
          </xdr:cNvPr>
          <xdr:cNvSpPr/>
        </xdr:nvSpPr>
        <xdr:spPr>
          <a:xfrm>
            <a:off x="18288" y="52240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hr-HR" sz="1100">
                <a:effectLst/>
                <a:latin typeface="Calibri"/>
                <a:ea typeface="Calibri"/>
                <a:cs typeface="Calibri"/>
              </a:rPr>
              <a:t> </a:t>
            </a:r>
            <a:endParaRPr lang="hr-HR" sz="1100">
              <a:effectLst/>
              <a:latin typeface="Calibri"/>
              <a:ea typeface="Calibri"/>
              <a:cs typeface="Times New Roman"/>
            </a:endParaRPr>
          </a:p>
        </xdr:txBody>
      </xdr:sp>
      <xdr:sp macro="" textlink="">
        <xdr:nvSpPr>
          <xdr:cNvPr id="7" name="Shape 45269">
            <a:extLst>
              <a:ext uri="{FF2B5EF4-FFF2-40B4-BE49-F238E27FC236}">
                <a16:creationId xmlns:a16="http://schemas.microsoft.com/office/drawing/2014/main" id="{E160C5AB-A09B-4A6B-97FB-629FC5483C4D}"/>
              </a:ext>
            </a:extLst>
          </xdr:cNvPr>
          <xdr:cNvSpPr/>
        </xdr:nvSpPr>
        <xdr:spPr>
          <a:xfrm>
            <a:off x="0" y="705282"/>
            <a:ext cx="5798185" cy="18288"/>
          </a:xfrm>
          <a:custGeom>
            <a:avLst/>
            <a:gdLst/>
            <a:ahLst/>
            <a:cxnLst/>
            <a:rect l="0" t="0" r="0" b="0"/>
            <a:pathLst>
              <a:path w="5798185" h="18288">
                <a:moveTo>
                  <a:pt x="0" y="0"/>
                </a:moveTo>
                <a:lnTo>
                  <a:pt x="5798185" y="0"/>
                </a:lnTo>
                <a:lnTo>
                  <a:pt x="5798185" y="18288"/>
                </a:lnTo>
                <a:lnTo>
                  <a:pt x="0" y="18288"/>
                </a:lnTo>
                <a:lnTo>
                  <a:pt x="0" y="0"/>
                </a:lnTo>
              </a:path>
            </a:pathLst>
          </a:custGeom>
          <a:solidFill>
            <a:srgbClr val="000000"/>
          </a:solidFill>
          <a:ln w="0" cap="flat">
            <a:noFill/>
            <a:miter lim="127000"/>
          </a:ln>
          <a:effectLst/>
        </xdr:spPr>
        <xdr:txBody>
          <a:bodyPr/>
          <a:lstStyle/>
          <a:p>
            <a:endParaRPr lang="hr-HR"/>
          </a:p>
        </xdr:txBody>
      </xdr:sp>
      <xdr:pic>
        <xdr:nvPicPr>
          <xdr:cNvPr id="8" name="Picture 216">
            <a:extLst>
              <a:ext uri="{FF2B5EF4-FFF2-40B4-BE49-F238E27FC236}">
                <a16:creationId xmlns:a16="http://schemas.microsoft.com/office/drawing/2014/main" id="{60657BF5-E0EF-4BD8-8B5E-86E97C9B70EB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8618" y="51"/>
            <a:ext cx="1637284" cy="437515"/>
          </a:xfrm>
          <a:prstGeom prst="rect">
            <a:avLst/>
          </a:prstGeom>
        </xdr:spPr>
      </xdr:pic>
      <xdr:pic>
        <xdr:nvPicPr>
          <xdr:cNvPr id="9" name="Picture 218">
            <a:extLst>
              <a:ext uri="{FF2B5EF4-FFF2-40B4-BE49-F238E27FC236}">
                <a16:creationId xmlns:a16="http://schemas.microsoft.com/office/drawing/2014/main" id="{8FA3C2F3-023E-46F9-961E-EF0F2560BE98}"/>
              </a:ext>
            </a:extLst>
          </xdr:cNvPr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968957" y="0"/>
            <a:ext cx="815340" cy="406324"/>
          </a:xfrm>
          <a:prstGeom prst="rect">
            <a:avLst/>
          </a:prstGeom>
        </xdr:spPr>
      </xdr:pic>
      <xdr:pic>
        <xdr:nvPicPr>
          <xdr:cNvPr id="10" name="Picture 220">
            <a:extLst>
              <a:ext uri="{FF2B5EF4-FFF2-40B4-BE49-F238E27FC236}">
                <a16:creationId xmlns:a16="http://schemas.microsoft.com/office/drawing/2014/main" id="{1FB79136-F6B9-4271-8FF2-96784BEADCFE}"/>
              </a:ext>
            </a:extLst>
          </xdr:cNvPr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3285312" y="51"/>
            <a:ext cx="661035" cy="437769"/>
          </a:xfrm>
          <a:prstGeom prst="rect">
            <a:avLst/>
          </a:prstGeom>
        </xdr:spPr>
      </xdr:pic>
      <xdr:pic>
        <xdr:nvPicPr>
          <xdr:cNvPr id="11" name="Picture 222">
            <a:extLst>
              <a:ext uri="{FF2B5EF4-FFF2-40B4-BE49-F238E27FC236}">
                <a16:creationId xmlns:a16="http://schemas.microsoft.com/office/drawing/2014/main" id="{3F481F63-FD57-473A-97DA-2D33C9B4E4F1}"/>
              </a:ext>
            </a:extLst>
          </xdr:cNvPr>
          <xdr:cNvPicPr/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4274389" y="51"/>
            <a:ext cx="1499870" cy="494030"/>
          </a:xfrm>
          <a:prstGeom prst="rect">
            <a:avLst/>
          </a:prstGeom>
        </xdr:spPr>
      </xdr:pic>
      <xdr:sp macro="" textlink="">
        <xdr:nvSpPr>
          <xdr:cNvPr id="12" name="Rectangle 223">
            <a:extLst>
              <a:ext uri="{FF2B5EF4-FFF2-40B4-BE49-F238E27FC236}">
                <a16:creationId xmlns:a16="http://schemas.microsoft.com/office/drawing/2014/main" id="{381C827E-9CAE-4829-8B2D-4F8127890EB8}"/>
              </a:ext>
            </a:extLst>
          </xdr:cNvPr>
          <xdr:cNvSpPr/>
        </xdr:nvSpPr>
        <xdr:spPr>
          <a:xfrm>
            <a:off x="3152343" y="421710"/>
            <a:ext cx="28298" cy="125342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hr-HR" sz="750">
                <a:effectLst/>
                <a:latin typeface="Calibri"/>
                <a:ea typeface="Calibri"/>
                <a:cs typeface="Calibri"/>
              </a:rPr>
              <a:t> </a:t>
            </a:r>
            <a:endParaRPr lang="hr-HR" sz="1100">
              <a:effectLst/>
              <a:latin typeface="Calibri"/>
              <a:ea typeface="Calibri"/>
              <a:cs typeface="Times New Roman"/>
            </a:endParaRPr>
          </a:p>
        </xdr:txBody>
      </xdr:sp>
      <xdr:pic>
        <xdr:nvPicPr>
          <xdr:cNvPr id="13" name="Picture 225">
            <a:extLst>
              <a:ext uri="{FF2B5EF4-FFF2-40B4-BE49-F238E27FC236}">
                <a16:creationId xmlns:a16="http://schemas.microsoft.com/office/drawing/2014/main" id="{11998891-D4F4-46A5-8BD8-1F5E029EADD4}"/>
              </a:ext>
            </a:extLst>
          </xdr:cNvPr>
          <xdr:cNvPicPr/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3215750" y="432578"/>
            <a:ext cx="949665" cy="218181"/>
          </a:xfrm>
          <a:prstGeom prst="rect">
            <a:avLst/>
          </a:prstGeom>
        </xdr:spPr>
      </xdr:pic>
      <xdr:sp macro="" textlink="">
        <xdr:nvSpPr>
          <xdr:cNvPr id="14" name="Rectangle 227">
            <a:extLst>
              <a:ext uri="{FF2B5EF4-FFF2-40B4-BE49-F238E27FC236}">
                <a16:creationId xmlns:a16="http://schemas.microsoft.com/office/drawing/2014/main" id="{3508BD01-9273-4FA9-9F30-4C8F3EA4DEDF}"/>
              </a:ext>
            </a:extLst>
          </xdr:cNvPr>
          <xdr:cNvSpPr/>
        </xdr:nvSpPr>
        <xdr:spPr>
          <a:xfrm>
            <a:off x="3419548" y="461862"/>
            <a:ext cx="977794" cy="108647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hr-HR" sz="650">
                <a:solidFill>
                  <a:srgbClr val="0F243E"/>
                </a:solidFill>
                <a:effectLst/>
                <a:latin typeface="Calibri"/>
                <a:ea typeface="Calibri"/>
                <a:cs typeface="Calibri"/>
              </a:rPr>
              <a:t>Europska unija            </a:t>
            </a:r>
            <a:endParaRPr lang="hr-HR" sz="1100">
              <a:effectLst/>
              <a:latin typeface="Calibri"/>
              <a:ea typeface="Calibri"/>
              <a:cs typeface="Times New Roman"/>
            </a:endParaRPr>
          </a:p>
        </xdr:txBody>
      </xdr:sp>
      <xdr:sp macro="" textlink="">
        <xdr:nvSpPr>
          <xdr:cNvPr id="15" name="Rectangle 228">
            <a:extLst>
              <a:ext uri="{FF2B5EF4-FFF2-40B4-BE49-F238E27FC236}">
                <a16:creationId xmlns:a16="http://schemas.microsoft.com/office/drawing/2014/main" id="{213BFE09-8044-4639-A624-DE240C505597}"/>
              </a:ext>
            </a:extLst>
          </xdr:cNvPr>
          <xdr:cNvSpPr/>
        </xdr:nvSpPr>
        <xdr:spPr>
          <a:xfrm>
            <a:off x="3331086" y="577903"/>
            <a:ext cx="1044217" cy="108647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hr-HR" sz="650">
                <a:solidFill>
                  <a:srgbClr val="0F243E"/>
                </a:solidFill>
                <a:effectLst/>
                <a:latin typeface="Calibri"/>
                <a:ea typeface="Calibri"/>
                <a:cs typeface="Calibri"/>
              </a:rPr>
              <a:t>Zajedno do fondova EU</a:t>
            </a:r>
            <a:endParaRPr lang="hr-HR" sz="1100">
              <a:effectLst/>
              <a:latin typeface="Calibri"/>
              <a:ea typeface="Calibri"/>
              <a:cs typeface="Times New Roman"/>
            </a:endParaRPr>
          </a:p>
        </xdr:txBody>
      </xdr:sp>
      <xdr:sp macro="" textlink="">
        <xdr:nvSpPr>
          <xdr:cNvPr id="16" name="Rectangle 229">
            <a:extLst>
              <a:ext uri="{FF2B5EF4-FFF2-40B4-BE49-F238E27FC236}">
                <a16:creationId xmlns:a16="http://schemas.microsoft.com/office/drawing/2014/main" id="{3C759BA5-7B65-4736-ABED-4358519D517F}"/>
              </a:ext>
            </a:extLst>
          </xdr:cNvPr>
          <xdr:cNvSpPr/>
        </xdr:nvSpPr>
        <xdr:spPr>
          <a:xfrm>
            <a:off x="4023486" y="560649"/>
            <a:ext cx="24529" cy="108647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hr-HR" sz="650">
                <a:solidFill>
                  <a:srgbClr val="0F243E"/>
                </a:solidFill>
                <a:effectLst/>
                <a:latin typeface="Calibri"/>
                <a:ea typeface="Calibri"/>
                <a:cs typeface="Calibri"/>
              </a:rPr>
              <a:t> </a:t>
            </a:r>
            <a:endParaRPr lang="hr-HR" sz="1100">
              <a:effectLst/>
              <a:latin typeface="Calibri"/>
              <a:ea typeface="Calibri"/>
              <a:cs typeface="Times New Roman"/>
            </a:endParaRPr>
          </a:p>
        </xdr:txBody>
      </xdr:sp>
      <xdr:sp macro="" textlink="">
        <xdr:nvSpPr>
          <xdr:cNvPr id="17" name="Rectangle 230">
            <a:extLst>
              <a:ext uri="{FF2B5EF4-FFF2-40B4-BE49-F238E27FC236}">
                <a16:creationId xmlns:a16="http://schemas.microsoft.com/office/drawing/2014/main" id="{9F9B6FCF-CDE9-4302-9099-24618244E15C}"/>
              </a:ext>
            </a:extLst>
          </xdr:cNvPr>
          <xdr:cNvSpPr/>
        </xdr:nvSpPr>
        <xdr:spPr>
          <a:xfrm>
            <a:off x="3214627" y="656103"/>
            <a:ext cx="28360" cy="125616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hr-HR" sz="750">
                <a:effectLst/>
                <a:latin typeface="Calibri"/>
                <a:ea typeface="Calibri"/>
                <a:cs typeface="Calibri"/>
              </a:rPr>
              <a:t> </a:t>
            </a:r>
            <a:endParaRPr lang="hr-HR" sz="1100">
              <a:effectLst/>
              <a:latin typeface="Calibri"/>
              <a:ea typeface="Calibri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7"/>
  <sheetViews>
    <sheetView tabSelected="1" zoomScaleNormal="100" workbookViewId="0">
      <selection activeCell="A7" sqref="A7"/>
    </sheetView>
  </sheetViews>
  <sheetFormatPr defaultRowHeight="15" x14ac:dyDescent="0.25"/>
  <cols>
    <col min="1" max="1" width="6.85546875" customWidth="1"/>
    <col min="2" max="2" width="98" customWidth="1"/>
    <col min="3" max="3" width="13.28515625" customWidth="1"/>
    <col min="4" max="4" width="14.28515625" customWidth="1"/>
    <col min="5" max="5" width="24.42578125" customWidth="1"/>
    <col min="6" max="6" width="23" bestFit="1" customWidth="1"/>
  </cols>
  <sheetData>
    <row r="1" spans="1:6" ht="14.45" x14ac:dyDescent="0.3">
      <c r="A1" s="79"/>
      <c r="B1" s="79"/>
      <c r="C1" s="79"/>
      <c r="D1" s="79"/>
      <c r="E1" s="79"/>
      <c r="F1" s="79"/>
    </row>
    <row r="2" spans="1:6" ht="14.45" x14ac:dyDescent="0.3">
      <c r="A2" s="79"/>
      <c r="B2" s="79"/>
      <c r="C2" s="79"/>
      <c r="D2" s="79"/>
      <c r="E2" s="79"/>
      <c r="F2" s="79"/>
    </row>
    <row r="3" spans="1:6" ht="14.45" x14ac:dyDescent="0.3">
      <c r="A3" s="79"/>
      <c r="B3" s="79"/>
      <c r="C3" s="79"/>
      <c r="D3" s="79"/>
      <c r="E3" s="79"/>
      <c r="F3" s="79"/>
    </row>
    <row r="4" spans="1:6" ht="14.45" x14ac:dyDescent="0.3">
      <c r="A4" s="79"/>
      <c r="B4" s="79"/>
      <c r="C4" s="79"/>
      <c r="D4" s="79"/>
      <c r="E4" s="79"/>
      <c r="F4" s="79"/>
    </row>
    <row r="5" spans="1:6" ht="14.45" x14ac:dyDescent="0.3">
      <c r="A5" s="79"/>
      <c r="B5" s="79"/>
      <c r="C5" s="79"/>
      <c r="D5" s="79"/>
      <c r="E5" s="79"/>
      <c r="F5" s="79"/>
    </row>
    <row r="6" spans="1:6" ht="14.45" x14ac:dyDescent="0.3">
      <c r="A6" s="1" t="s">
        <v>18</v>
      </c>
      <c r="C6" s="1"/>
      <c r="D6" s="1"/>
      <c r="E6" s="1"/>
      <c r="F6" s="1"/>
    </row>
    <row r="7" spans="1:6" ht="14.45" x14ac:dyDescent="0.3">
      <c r="A7" s="1"/>
      <c r="C7" s="1"/>
      <c r="D7" s="1"/>
      <c r="E7" s="1"/>
      <c r="F7" s="1"/>
    </row>
    <row r="8" spans="1:6" ht="18.75" x14ac:dyDescent="0.3">
      <c r="A8" s="105" t="s">
        <v>62</v>
      </c>
      <c r="C8" s="1"/>
      <c r="D8" s="1"/>
      <c r="E8" s="1"/>
      <c r="F8" s="1"/>
    </row>
    <row r="9" spans="1:6" s="4" customFormat="1" ht="15.75" x14ac:dyDescent="0.25">
      <c r="A9" s="2" t="s">
        <v>28</v>
      </c>
      <c r="B9" s="3"/>
    </row>
    <row r="10" spans="1:6" ht="59.25" customHeight="1" x14ac:dyDescent="0.25">
      <c r="A10" s="6" t="s">
        <v>0</v>
      </c>
      <c r="B10" s="7" t="s">
        <v>1</v>
      </c>
      <c r="C10" s="8" t="s">
        <v>2</v>
      </c>
      <c r="D10" s="7" t="s">
        <v>19</v>
      </c>
      <c r="E10" s="8" t="s">
        <v>3</v>
      </c>
      <c r="F10" s="8" t="s">
        <v>26</v>
      </c>
    </row>
    <row r="11" spans="1:6" x14ac:dyDescent="0.25">
      <c r="A11" s="9" t="s">
        <v>20</v>
      </c>
      <c r="B11" s="7" t="s">
        <v>21</v>
      </c>
      <c r="C11" s="8" t="s">
        <v>22</v>
      </c>
      <c r="D11" s="7" t="s">
        <v>23</v>
      </c>
      <c r="E11" s="8" t="s">
        <v>24</v>
      </c>
      <c r="F11" s="7" t="s">
        <v>25</v>
      </c>
    </row>
    <row r="12" spans="1:6" ht="35.1" customHeight="1" x14ac:dyDescent="0.25">
      <c r="A12" s="9">
        <v>1</v>
      </c>
      <c r="B12" s="10" t="s">
        <v>4</v>
      </c>
      <c r="C12" s="11" t="s">
        <v>5</v>
      </c>
      <c r="D12" s="9">
        <v>155</v>
      </c>
      <c r="E12" s="12"/>
      <c r="F12" s="13">
        <f>ROUND(D12*E12,2)</f>
        <v>0</v>
      </c>
    </row>
    <row r="13" spans="1:6" ht="35.1" customHeight="1" x14ac:dyDescent="0.25">
      <c r="A13" s="9">
        <v>2</v>
      </c>
      <c r="B13" s="6" t="s">
        <v>6</v>
      </c>
      <c r="C13" s="11" t="s">
        <v>5</v>
      </c>
      <c r="D13" s="9">
        <v>155</v>
      </c>
      <c r="E13" s="12"/>
      <c r="F13" s="13">
        <f t="shared" ref="F13:F50" si="0">ROUND(D13*E13,2)</f>
        <v>0</v>
      </c>
    </row>
    <row r="14" spans="1:6" ht="35.1" customHeight="1" x14ac:dyDescent="0.25">
      <c r="A14" s="9">
        <v>3</v>
      </c>
      <c r="B14" s="6" t="s">
        <v>29</v>
      </c>
      <c r="C14" s="11" t="s">
        <v>5</v>
      </c>
      <c r="D14" s="9">
        <v>30</v>
      </c>
      <c r="E14" s="12"/>
      <c r="F14" s="13">
        <f t="shared" si="0"/>
        <v>0</v>
      </c>
    </row>
    <row r="15" spans="1:6" ht="35.1" customHeight="1" x14ac:dyDescent="0.25">
      <c r="A15" s="9">
        <v>4</v>
      </c>
      <c r="B15" s="10" t="s">
        <v>30</v>
      </c>
      <c r="C15" s="11" t="s">
        <v>5</v>
      </c>
      <c r="D15" s="9">
        <v>5</v>
      </c>
      <c r="E15" s="12"/>
      <c r="F15" s="13">
        <f t="shared" si="0"/>
        <v>0</v>
      </c>
    </row>
    <row r="16" spans="1:6" ht="35.1" customHeight="1" x14ac:dyDescent="0.25">
      <c r="A16" s="9">
        <v>5</v>
      </c>
      <c r="B16" s="6" t="s">
        <v>7</v>
      </c>
      <c r="C16" s="11" t="s">
        <v>5</v>
      </c>
      <c r="D16" s="14">
        <v>100000</v>
      </c>
      <c r="E16" s="12"/>
      <c r="F16" s="13">
        <f t="shared" si="0"/>
        <v>0</v>
      </c>
    </row>
    <row r="17" spans="1:6" ht="35.1" customHeight="1" x14ac:dyDescent="0.25">
      <c r="A17" s="9">
        <v>6</v>
      </c>
      <c r="B17" s="6" t="s">
        <v>31</v>
      </c>
      <c r="C17" s="11" t="s">
        <v>5</v>
      </c>
      <c r="D17" s="9">
        <v>14</v>
      </c>
      <c r="E17" s="12"/>
      <c r="F17" s="13">
        <f t="shared" si="0"/>
        <v>0</v>
      </c>
    </row>
    <row r="18" spans="1:6" ht="35.1" customHeight="1" x14ac:dyDescent="0.25">
      <c r="A18" s="9">
        <v>7</v>
      </c>
      <c r="B18" s="10" t="s">
        <v>32</v>
      </c>
      <c r="C18" s="11" t="s">
        <v>5</v>
      </c>
      <c r="D18" s="9">
        <v>10</v>
      </c>
      <c r="E18" s="12"/>
      <c r="F18" s="13">
        <f t="shared" si="0"/>
        <v>0</v>
      </c>
    </row>
    <row r="19" spans="1:6" ht="35.1" customHeight="1" thickBot="1" x14ac:dyDescent="0.3">
      <c r="A19" s="25">
        <v>8</v>
      </c>
      <c r="B19" s="26" t="s">
        <v>33</v>
      </c>
      <c r="C19" s="27" t="s">
        <v>5</v>
      </c>
      <c r="D19" s="25">
        <v>1</v>
      </c>
      <c r="E19" s="12"/>
      <c r="F19" s="28">
        <f t="shared" si="0"/>
        <v>0</v>
      </c>
    </row>
    <row r="20" spans="1:6" ht="35.1" customHeight="1" x14ac:dyDescent="0.25">
      <c r="A20" s="33">
        <v>9</v>
      </c>
      <c r="B20" s="34" t="s">
        <v>34</v>
      </c>
      <c r="C20" s="35" t="s">
        <v>10</v>
      </c>
      <c r="D20" s="36">
        <v>1</v>
      </c>
      <c r="E20" s="37"/>
      <c r="F20" s="38">
        <f t="shared" si="0"/>
        <v>0</v>
      </c>
    </row>
    <row r="21" spans="1:6" ht="35.1" customHeight="1" thickBot="1" x14ac:dyDescent="0.3">
      <c r="A21" s="39">
        <v>10</v>
      </c>
      <c r="B21" s="40" t="s">
        <v>35</v>
      </c>
      <c r="C21" s="41" t="s">
        <v>5</v>
      </c>
      <c r="D21" s="42">
        <v>1</v>
      </c>
      <c r="E21" s="43"/>
      <c r="F21" s="44">
        <f t="shared" si="0"/>
        <v>0</v>
      </c>
    </row>
    <row r="22" spans="1:6" ht="52.5" customHeight="1" thickBot="1" x14ac:dyDescent="0.3">
      <c r="A22" s="61">
        <v>11</v>
      </c>
      <c r="B22" s="62" t="s">
        <v>60</v>
      </c>
      <c r="C22" s="63" t="s">
        <v>5</v>
      </c>
      <c r="D22" s="64">
        <v>1</v>
      </c>
      <c r="E22" s="45"/>
      <c r="F22" s="73">
        <f>SUM(F20:F21)</f>
        <v>0</v>
      </c>
    </row>
    <row r="23" spans="1:6" ht="35.1" customHeight="1" x14ac:dyDescent="0.25">
      <c r="A23" s="47">
        <v>12</v>
      </c>
      <c r="B23" s="48" t="s">
        <v>40</v>
      </c>
      <c r="C23" s="49" t="s">
        <v>5</v>
      </c>
      <c r="D23" s="50">
        <v>1</v>
      </c>
      <c r="E23" s="51"/>
      <c r="F23" s="52">
        <f t="shared" si="0"/>
        <v>0</v>
      </c>
    </row>
    <row r="24" spans="1:6" ht="35.1" customHeight="1" thickBot="1" x14ac:dyDescent="0.3">
      <c r="A24" s="53">
        <v>13</v>
      </c>
      <c r="B24" s="54" t="s">
        <v>41</v>
      </c>
      <c r="C24" s="55" t="s">
        <v>5</v>
      </c>
      <c r="D24" s="56">
        <v>1</v>
      </c>
      <c r="E24" s="57"/>
      <c r="F24" s="58">
        <f t="shared" si="0"/>
        <v>0</v>
      </c>
    </row>
    <row r="25" spans="1:6" ht="52.5" customHeight="1" thickBot="1" x14ac:dyDescent="0.3">
      <c r="A25" s="65">
        <v>14</v>
      </c>
      <c r="B25" s="66" t="s">
        <v>59</v>
      </c>
      <c r="C25" s="67" t="s">
        <v>5</v>
      </c>
      <c r="D25" s="68">
        <v>1</v>
      </c>
      <c r="E25" s="59"/>
      <c r="F25" s="74">
        <f>SUM(F23:F24)</f>
        <v>0</v>
      </c>
    </row>
    <row r="26" spans="1:6" ht="75" customHeight="1" thickBot="1" x14ac:dyDescent="0.3">
      <c r="A26" s="69">
        <v>15</v>
      </c>
      <c r="B26" s="70" t="s">
        <v>58</v>
      </c>
      <c r="C26" s="71" t="s">
        <v>5</v>
      </c>
      <c r="D26" s="72">
        <v>1</v>
      </c>
      <c r="E26" s="60"/>
      <c r="F26" s="103">
        <f>SUM(F22,F25)</f>
        <v>0</v>
      </c>
    </row>
    <row r="27" spans="1:6" ht="35.1" customHeight="1" x14ac:dyDescent="0.25">
      <c r="A27" s="29">
        <v>16</v>
      </c>
      <c r="B27" s="30" t="s">
        <v>36</v>
      </c>
      <c r="C27" s="31" t="s">
        <v>5</v>
      </c>
      <c r="D27" s="29">
        <v>1</v>
      </c>
      <c r="E27" s="46"/>
      <c r="F27" s="32">
        <f t="shared" si="0"/>
        <v>0</v>
      </c>
    </row>
    <row r="28" spans="1:6" ht="35.1" customHeight="1" x14ac:dyDescent="0.25">
      <c r="A28" s="9">
        <v>17</v>
      </c>
      <c r="B28" s="6" t="s">
        <v>37</v>
      </c>
      <c r="C28" s="11" t="s">
        <v>5</v>
      </c>
      <c r="D28" s="9">
        <v>15</v>
      </c>
      <c r="E28" s="12"/>
      <c r="F28" s="13">
        <f t="shared" si="0"/>
        <v>0</v>
      </c>
    </row>
    <row r="29" spans="1:6" ht="35.1" customHeight="1" thickBot="1" x14ac:dyDescent="0.3">
      <c r="A29" s="25">
        <v>18</v>
      </c>
      <c r="B29" s="81" t="s">
        <v>38</v>
      </c>
      <c r="C29" s="27" t="s">
        <v>5</v>
      </c>
      <c r="D29" s="25">
        <v>2</v>
      </c>
      <c r="E29" s="82"/>
      <c r="F29" s="28">
        <f t="shared" si="0"/>
        <v>0</v>
      </c>
    </row>
    <row r="30" spans="1:6" ht="35.1" customHeight="1" x14ac:dyDescent="0.25">
      <c r="A30" s="85" t="s">
        <v>55</v>
      </c>
      <c r="B30" s="86" t="s">
        <v>39</v>
      </c>
      <c r="C30" s="87" t="s">
        <v>5</v>
      </c>
      <c r="D30" s="88">
        <v>214</v>
      </c>
      <c r="E30" s="89"/>
      <c r="F30" s="90">
        <f t="shared" si="0"/>
        <v>0</v>
      </c>
    </row>
    <row r="31" spans="1:6" ht="35.1" customHeight="1" thickBot="1" x14ac:dyDescent="0.3">
      <c r="A31" s="91" t="s">
        <v>56</v>
      </c>
      <c r="B31" s="92" t="s">
        <v>54</v>
      </c>
      <c r="C31" s="93" t="s">
        <v>5</v>
      </c>
      <c r="D31" s="94">
        <v>428</v>
      </c>
      <c r="E31" s="95"/>
      <c r="F31" s="96">
        <f t="shared" si="0"/>
        <v>0</v>
      </c>
    </row>
    <row r="32" spans="1:6" ht="75.75" customHeight="1" thickBot="1" x14ac:dyDescent="0.3">
      <c r="A32" s="97">
        <v>19</v>
      </c>
      <c r="B32" s="98" t="s">
        <v>61</v>
      </c>
      <c r="C32" s="99" t="s">
        <v>5</v>
      </c>
      <c r="D32" s="100">
        <v>214</v>
      </c>
      <c r="E32" s="101"/>
      <c r="F32" s="104">
        <f t="shared" si="0"/>
        <v>0</v>
      </c>
    </row>
    <row r="33" spans="1:6" ht="35.1" customHeight="1" x14ac:dyDescent="0.25">
      <c r="A33" s="29">
        <v>20</v>
      </c>
      <c r="B33" s="83" t="s">
        <v>42</v>
      </c>
      <c r="C33" s="31" t="s">
        <v>5</v>
      </c>
      <c r="D33" s="29">
        <v>155</v>
      </c>
      <c r="E33" s="84"/>
      <c r="F33" s="32">
        <f t="shared" si="0"/>
        <v>0</v>
      </c>
    </row>
    <row r="34" spans="1:6" ht="62.25" customHeight="1" x14ac:dyDescent="0.25">
      <c r="A34" s="9">
        <v>21</v>
      </c>
      <c r="B34" s="10" t="s">
        <v>15</v>
      </c>
      <c r="C34" s="11" t="s">
        <v>5</v>
      </c>
      <c r="D34" s="9">
        <v>2</v>
      </c>
      <c r="E34" s="15"/>
      <c r="F34" s="13">
        <f t="shared" si="0"/>
        <v>0</v>
      </c>
    </row>
    <row r="35" spans="1:6" ht="35.1" customHeight="1" x14ac:dyDescent="0.25">
      <c r="A35" s="9">
        <v>22</v>
      </c>
      <c r="B35" s="10" t="s">
        <v>43</v>
      </c>
      <c r="C35" s="11" t="s">
        <v>17</v>
      </c>
      <c r="D35" s="9">
        <v>7</v>
      </c>
      <c r="E35" s="15"/>
      <c r="F35" s="13">
        <f t="shared" si="0"/>
        <v>0</v>
      </c>
    </row>
    <row r="36" spans="1:6" ht="35.1" customHeight="1" x14ac:dyDescent="0.25">
      <c r="A36" s="9">
        <v>23</v>
      </c>
      <c r="B36" s="10" t="s">
        <v>44</v>
      </c>
      <c r="C36" s="11" t="s">
        <v>17</v>
      </c>
      <c r="D36" s="9">
        <v>3</v>
      </c>
      <c r="E36" s="15"/>
      <c r="F36" s="13">
        <f t="shared" si="0"/>
        <v>0</v>
      </c>
    </row>
    <row r="37" spans="1:6" ht="35.1" customHeight="1" x14ac:dyDescent="0.25">
      <c r="A37" s="9">
        <v>24</v>
      </c>
      <c r="B37" s="16" t="s">
        <v>8</v>
      </c>
      <c r="C37" s="11" t="s">
        <v>5</v>
      </c>
      <c r="D37" s="9">
        <v>1</v>
      </c>
      <c r="E37" s="15"/>
      <c r="F37" s="13">
        <f t="shared" si="0"/>
        <v>0</v>
      </c>
    </row>
    <row r="38" spans="1:6" ht="35.1" customHeight="1" x14ac:dyDescent="0.25">
      <c r="A38" s="17"/>
      <c r="B38" s="18" t="s">
        <v>45</v>
      </c>
      <c r="C38" s="19"/>
      <c r="D38" s="20"/>
      <c r="E38" s="21"/>
      <c r="F38" s="22"/>
    </row>
    <row r="39" spans="1:6" ht="35.1" customHeight="1" x14ac:dyDescent="0.25">
      <c r="A39" s="9">
        <v>25</v>
      </c>
      <c r="B39" s="6" t="s">
        <v>9</v>
      </c>
      <c r="C39" s="11" t="s">
        <v>10</v>
      </c>
      <c r="D39" s="9">
        <v>4</v>
      </c>
      <c r="E39" s="15"/>
      <c r="F39" s="13">
        <f t="shared" si="0"/>
        <v>0</v>
      </c>
    </row>
    <row r="40" spans="1:6" ht="59.25" customHeight="1" x14ac:dyDescent="0.25">
      <c r="A40" s="9">
        <v>26</v>
      </c>
      <c r="B40" s="10" t="s">
        <v>16</v>
      </c>
      <c r="C40" s="11" t="s">
        <v>10</v>
      </c>
      <c r="D40" s="9">
        <v>1</v>
      </c>
      <c r="E40" s="15"/>
      <c r="F40" s="13">
        <f t="shared" si="0"/>
        <v>0</v>
      </c>
    </row>
    <row r="41" spans="1:6" ht="35.1" customHeight="1" x14ac:dyDescent="0.25">
      <c r="A41" s="9">
        <v>27</v>
      </c>
      <c r="B41" s="6" t="s">
        <v>11</v>
      </c>
      <c r="C41" s="11" t="s">
        <v>10</v>
      </c>
      <c r="D41" s="9">
        <v>1</v>
      </c>
      <c r="E41" s="15"/>
      <c r="F41" s="13">
        <f t="shared" si="0"/>
        <v>0</v>
      </c>
    </row>
    <row r="42" spans="1:6" ht="35.1" customHeight="1" x14ac:dyDescent="0.25">
      <c r="A42" s="9">
        <v>28</v>
      </c>
      <c r="B42" s="6" t="s">
        <v>12</v>
      </c>
      <c r="C42" s="11" t="s">
        <v>10</v>
      </c>
      <c r="D42" s="9">
        <v>1</v>
      </c>
      <c r="E42" s="15"/>
      <c r="F42" s="13">
        <f t="shared" si="0"/>
        <v>0</v>
      </c>
    </row>
    <row r="43" spans="1:6" ht="35.1" customHeight="1" x14ac:dyDescent="0.25">
      <c r="A43" s="9">
        <v>29</v>
      </c>
      <c r="B43" s="10" t="s">
        <v>13</v>
      </c>
      <c r="C43" s="11" t="s">
        <v>10</v>
      </c>
      <c r="D43" s="9">
        <v>1</v>
      </c>
      <c r="E43" s="15"/>
      <c r="F43" s="13">
        <f t="shared" si="0"/>
        <v>0</v>
      </c>
    </row>
    <row r="44" spans="1:6" ht="35.1" customHeight="1" x14ac:dyDescent="0.25">
      <c r="A44" s="9">
        <v>30</v>
      </c>
      <c r="B44" s="6" t="s">
        <v>46</v>
      </c>
      <c r="C44" s="11" t="s">
        <v>10</v>
      </c>
      <c r="D44" s="9">
        <v>1</v>
      </c>
      <c r="E44" s="15"/>
      <c r="F44" s="13">
        <f t="shared" si="0"/>
        <v>0</v>
      </c>
    </row>
    <row r="45" spans="1:6" ht="35.1" customHeight="1" x14ac:dyDescent="0.25">
      <c r="A45" s="9">
        <v>31</v>
      </c>
      <c r="B45" s="6" t="s">
        <v>47</v>
      </c>
      <c r="C45" s="11" t="s">
        <v>10</v>
      </c>
      <c r="D45" s="9">
        <v>1</v>
      </c>
      <c r="E45" s="15"/>
      <c r="F45" s="13">
        <f t="shared" si="0"/>
        <v>0</v>
      </c>
    </row>
    <row r="46" spans="1:6" ht="46.5" customHeight="1" x14ac:dyDescent="0.25">
      <c r="A46" s="9">
        <v>32</v>
      </c>
      <c r="B46" s="10" t="s">
        <v>48</v>
      </c>
      <c r="C46" s="11" t="s">
        <v>10</v>
      </c>
      <c r="D46" s="9">
        <v>1</v>
      </c>
      <c r="E46" s="15"/>
      <c r="F46" s="13">
        <f t="shared" si="0"/>
        <v>0</v>
      </c>
    </row>
    <row r="47" spans="1:6" ht="35.1" customHeight="1" x14ac:dyDescent="0.25">
      <c r="A47" s="9">
        <v>33</v>
      </c>
      <c r="B47" s="10" t="s">
        <v>14</v>
      </c>
      <c r="C47" s="11" t="s">
        <v>10</v>
      </c>
      <c r="D47" s="9">
        <v>1</v>
      </c>
      <c r="E47" s="15"/>
      <c r="F47" s="13">
        <f t="shared" si="0"/>
        <v>0</v>
      </c>
    </row>
    <row r="48" spans="1:6" ht="35.1" customHeight="1" x14ac:dyDescent="0.25">
      <c r="A48" s="23"/>
      <c r="B48" s="18" t="s">
        <v>50</v>
      </c>
      <c r="C48" s="19"/>
      <c r="D48" s="23"/>
      <c r="E48" s="21"/>
      <c r="F48" s="22"/>
    </row>
    <row r="49" spans="1:6" ht="35.1" customHeight="1" x14ac:dyDescent="0.25">
      <c r="A49" s="24">
        <v>34</v>
      </c>
      <c r="B49" s="10" t="s">
        <v>4</v>
      </c>
      <c r="C49" s="11" t="s">
        <v>10</v>
      </c>
      <c r="D49" s="9">
        <v>5</v>
      </c>
      <c r="E49" s="15"/>
      <c r="F49" s="13">
        <f t="shared" si="0"/>
        <v>0</v>
      </c>
    </row>
    <row r="50" spans="1:6" ht="35.1" customHeight="1" x14ac:dyDescent="0.25">
      <c r="A50" s="24">
        <v>35</v>
      </c>
      <c r="B50" s="6" t="s">
        <v>6</v>
      </c>
      <c r="C50" s="11" t="s">
        <v>10</v>
      </c>
      <c r="D50" s="9">
        <v>5</v>
      </c>
      <c r="E50" s="15"/>
      <c r="F50" s="13">
        <f t="shared" si="0"/>
        <v>0</v>
      </c>
    </row>
    <row r="51" spans="1:6" ht="36.75" customHeight="1" x14ac:dyDescent="0.25">
      <c r="A51" s="16"/>
      <c r="B51" s="16"/>
      <c r="C51" s="80" t="s">
        <v>27</v>
      </c>
      <c r="D51" s="80"/>
      <c r="E51" s="80"/>
      <c r="F51" s="13">
        <f>SUM(F12:F19,F26,F27:F29,F32,F33:F37,F39:F47,F49:F50)</f>
        <v>0</v>
      </c>
    </row>
    <row r="53" spans="1:6" x14ac:dyDescent="0.25">
      <c r="A53" s="5" t="s">
        <v>49</v>
      </c>
    </row>
    <row r="54" spans="1:6" ht="44.45" customHeight="1" x14ac:dyDescent="0.25">
      <c r="A54" s="75" t="s">
        <v>51</v>
      </c>
      <c r="B54" s="75"/>
      <c r="C54" s="75"/>
      <c r="D54" s="75"/>
      <c r="E54" s="75"/>
      <c r="F54" s="75"/>
    </row>
    <row r="55" spans="1:6" ht="44.45" customHeight="1" x14ac:dyDescent="0.25">
      <c r="A55" s="76" t="s">
        <v>52</v>
      </c>
      <c r="B55" s="76"/>
      <c r="C55" s="76"/>
      <c r="D55" s="76"/>
      <c r="E55" s="76"/>
      <c r="F55" s="76"/>
    </row>
    <row r="56" spans="1:6" ht="44.45" customHeight="1" x14ac:dyDescent="0.25">
      <c r="A56" s="77" t="s">
        <v>53</v>
      </c>
      <c r="B56" s="78"/>
      <c r="C56" s="78"/>
      <c r="D56" s="78"/>
      <c r="E56" s="78"/>
      <c r="F56" s="78"/>
    </row>
    <row r="57" spans="1:6" ht="27" customHeight="1" x14ac:dyDescent="0.25">
      <c r="A57" s="102" t="s">
        <v>57</v>
      </c>
      <c r="B57" s="102"/>
      <c r="C57" s="102"/>
      <c r="D57" s="102"/>
      <c r="E57" s="102"/>
      <c r="F57" s="102"/>
    </row>
  </sheetData>
  <sheetProtection algorithmName="SHA-512" hashValue="cq/Lna4fK66n6FuqYr+xgmYyEiK0WX/hv+Wc+ctXHP5RaIp3TXUOEOgGrnQaXEHzsDwdOZfYnITUCQqWFQboNA==" saltValue="vHsKyUYFGtoqMz5IfFPkQA==" spinCount="100000" sheet="1" objects="1" scenarios="1"/>
  <mergeCells count="10">
    <mergeCell ref="A57:F57"/>
    <mergeCell ref="A54:F54"/>
    <mergeCell ref="A55:F55"/>
    <mergeCell ref="A56:F56"/>
    <mergeCell ref="A1:F1"/>
    <mergeCell ref="A2:F2"/>
    <mergeCell ref="A3:F3"/>
    <mergeCell ref="A4:F4"/>
    <mergeCell ref="A5:F5"/>
    <mergeCell ref="C51:E51"/>
  </mergeCells>
  <pageMargins left="0.70866141732283472" right="0.70866141732283472" top="0.74803149606299213" bottom="0.74803149606299213" header="0.31496062992125984" footer="0.31496062992125984"/>
  <pageSetup paperSize="9" scale="48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troškovnik</vt:lpstr>
      <vt:lpstr>List2</vt:lpstr>
      <vt:lpstr>List3</vt:lpstr>
      <vt:lpstr>troškovnik!Print_Titles</vt:lpstr>
    </vt:vector>
  </TitlesOfParts>
  <Company>PROMET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Vidović</dc:creator>
  <cp:lastModifiedBy>Irena</cp:lastModifiedBy>
  <cp:lastPrinted>2020-04-29T14:28:26Z</cp:lastPrinted>
  <dcterms:created xsi:type="dcterms:W3CDTF">2019-12-03T13:21:03Z</dcterms:created>
  <dcterms:modified xsi:type="dcterms:W3CDTF">2020-04-29T14:28:32Z</dcterms:modified>
</cp:coreProperties>
</file>